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E41" i="1"/>
  <c r="E39" i="1"/>
  <c r="E35" i="1"/>
  <c r="E27" i="1"/>
  <c r="E17" i="1"/>
  <c r="E12" i="1"/>
  <c r="E51" i="1" l="1"/>
  <c r="D51" i="1" l="1"/>
</calcChain>
</file>

<file path=xl/sharedStrings.xml><?xml version="1.0" encoding="utf-8"?>
<sst xmlns="http://schemas.openxmlformats.org/spreadsheetml/2006/main" count="51" uniqueCount="51">
  <si>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</si>
  <si>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</si>
  <si>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</si>
  <si>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</si>
  <si>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</si>
  <si>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</si>
  <si>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</si>
  <si>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</si>
  <si>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</si>
  <si>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</si>
  <si>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</si>
  <si>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</si>
  <si>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</si>
  <si>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</si>
  <si>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</si>
  <si>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</si>
  <si>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</si>
  <si>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</si>
  <si>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</si>
  <si>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</si>
  <si>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</si>
  <si>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</si>
  <si>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</si>
  <si>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</si>
  <si>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</si>
  <si>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</si>
  <si>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</si>
  <si>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</si>
  <si>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</si>
  <si>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</si>
  <si>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</si>
  <si>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</si>
  <si>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</si>
  <si>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</si>
  <si>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</si>
  <si>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</si>
  <si>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</si>
  <si>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</si>
  <si>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</si>
  <si>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</si>
  <si>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</si>
  <si>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</si>
  <si>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</si>
  <si>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</si>
  <si>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</si>
  <si>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</si>
  <si>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</si>
  <si>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</si>
  <si>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</si>
  <si>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2.6.8-MUEBLES INTANGIBLES</t>
  </si>
  <si>
    <t>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</si>
</sst>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6" xfId="0" applyFont="1" applyBorder="1" applyAlignment="1">
      <alignment horizontal="left"/>
    </xf>
    <xf numFmtId="0" fontId="0" fillId="0" borderId="9" xfId="0" applyBorder="1"/>
    <xf numFmtId="49" fontId="12" fillId="0" borderId="4" xfId="0" applyNumberFormat="1" applyFont="1" applyBorder="1" applyAlignment="1">
      <alignment horizontal="left" indent="4"/>
    </xf>
    <xf numFmtId="0" fontId="3" fillId="0" borderId="0" xfId="0" applyFont="1"/>
    <xf numFmtId="49" fontId="12" fillId="0" borderId="0" xfId="0" applyNumberFormat="1" applyFont="1" applyAlignment="1">
      <alignment horizontal="left" indent="5"/>
    </xf>
    <xf numFmtId="0" fontId="0" fillId="0" borderId="0" xfId="0" applyFont="1"/>
    <xf numFmtId="43" fontId="3" fillId="4" borderId="0" xfId="1" applyFont="1" applyFill="1" applyAlignment="1">
      <alignment horizontal="right"/>
    </xf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14" fillId="4" borderId="0" xfId="1" applyFont="1" applyFill="1" applyAlignment="1">
      <alignment horizontal="right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6"/>
  <sheetViews>
    <sheetView showGridLines="0" tabSelected="1" topLeftCell="A34" workbookViewId="0">
      <selection activeCell="A53" sqref="A53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customWidth="1"/>
    <col min="5" max="5" width="18" customWidth="1"/>
    <col min="6" max="6" width="15.85546875" bestFit="1" customWidth="1"/>
  </cols>
  <sheetData>
    <row r="4" spans="1:9" ht="21" customHeight="1" x14ac:dyDescent="0.25">
      <c r="C4" s="27"/>
      <c r="D4" s="28"/>
      <c r="E4" s="28"/>
      <c r="F4" s="2"/>
      <c r="G4" s="2"/>
      <c r="H4" s="2"/>
      <c r="I4" s="2"/>
    </row>
    <row r="5" spans="1:9" s="9" customFormat="1" ht="21" customHeight="1" x14ac:dyDescent="0.3">
      <c r="C5" s="38" t="s">
        <v>9</v>
      </c>
      <c r="D5" s="39"/>
      <c r="E5" s="39"/>
      <c r="F5" s="10"/>
      <c r="G5" s="10"/>
      <c r="H5" s="10"/>
      <c r="I5" s="10"/>
    </row>
    <row r="6" spans="1:9" ht="15.75" x14ac:dyDescent="0.25">
      <c r="C6" s="34" t="s">
        <v>10</v>
      </c>
      <c r="D6" s="35"/>
      <c r="E6" s="35"/>
      <c r="F6" s="3"/>
      <c r="G6" s="3"/>
      <c r="H6" s="3"/>
      <c r="I6" s="3"/>
    </row>
    <row r="7" spans="1:9" ht="15.75" customHeight="1" x14ac:dyDescent="0.25">
      <c r="C7" s="36" t="s">
        <v>50</v>
      </c>
      <c r="D7" s="37"/>
      <c r="E7" s="37"/>
      <c r="F7" s="4"/>
      <c r="G7" s="4"/>
      <c r="H7" s="4"/>
      <c r="I7" s="4"/>
    </row>
    <row r="8" spans="1:9" ht="15.75" customHeight="1" x14ac:dyDescent="0.25">
      <c r="B8" s="5"/>
      <c r="C8" s="29" t="s">
        <v>3</v>
      </c>
      <c r="D8" s="30"/>
      <c r="E8" s="30"/>
      <c r="F8" s="4"/>
      <c r="G8" s="4"/>
      <c r="H8" s="4"/>
      <c r="I8" s="4"/>
    </row>
    <row r="9" spans="1:9" ht="15" customHeight="1" x14ac:dyDescent="0.25">
      <c r="C9" s="31" t="s">
        <v>2</v>
      </c>
      <c r="D9" s="32" t="s">
        <v>5</v>
      </c>
      <c r="E9" s="32" t="s">
        <v>4</v>
      </c>
    </row>
    <row r="10" spans="1:9" ht="23.25" customHeight="1" x14ac:dyDescent="0.25">
      <c r="C10" s="31"/>
      <c r="D10" s="33"/>
      <c r="E10" s="33"/>
    </row>
    <row r="11" spans="1:9" x14ac:dyDescent="0.25">
      <c r="A11" s="17"/>
      <c r="C11" s="16" t="s">
        <v>0</v>
      </c>
      <c r="D11" s="1"/>
      <c r="E11" s="1"/>
    </row>
    <row r="12" spans="1:9" x14ac:dyDescent="0.25">
      <c r="C12" s="18" t="s">
        <v>11</v>
      </c>
      <c r="D12" s="14">
        <v>1017613205</v>
      </c>
      <c r="E12" s="14">
        <f>SUM(E13:E16)</f>
        <v>1003163568.48</v>
      </c>
    </row>
    <row r="13" spans="1:9" x14ac:dyDescent="0.25">
      <c r="C13" s="13" t="s">
        <v>12</v>
      </c>
      <c r="D13" s="15">
        <v>739119202</v>
      </c>
      <c r="E13" s="15">
        <v>727748604.63</v>
      </c>
    </row>
    <row r="14" spans="1:9" x14ac:dyDescent="0.25">
      <c r="C14" s="13" t="s">
        <v>13</v>
      </c>
      <c r="D14" s="15">
        <v>174254650</v>
      </c>
      <c r="E14" s="15">
        <v>169534353.12</v>
      </c>
    </row>
    <row r="15" spans="1:9" x14ac:dyDescent="0.25">
      <c r="C15" s="13" t="s">
        <v>14</v>
      </c>
      <c r="D15" s="15">
        <v>6200000</v>
      </c>
      <c r="E15" s="15">
        <v>6200000</v>
      </c>
    </row>
    <row r="16" spans="1:9" x14ac:dyDescent="0.25">
      <c r="C16" s="13" t="s">
        <v>15</v>
      </c>
      <c r="D16" s="15">
        <v>98039353</v>
      </c>
      <c r="E16" s="15">
        <v>99680610.730000004</v>
      </c>
    </row>
    <row r="17" spans="3:6" x14ac:dyDescent="0.25">
      <c r="C17" s="12" t="s">
        <v>16</v>
      </c>
      <c r="D17" s="14">
        <v>352737010</v>
      </c>
      <c r="E17" s="14">
        <f>SUM(E18:E26)</f>
        <v>224102275.41000003</v>
      </c>
    </row>
    <row r="18" spans="3:6" x14ac:dyDescent="0.25">
      <c r="C18" s="13" t="s">
        <v>17</v>
      </c>
      <c r="D18" s="15">
        <v>33440400</v>
      </c>
      <c r="E18" s="15">
        <v>35908594.329999998</v>
      </c>
      <c r="F18" s="11"/>
    </row>
    <row r="19" spans="3:6" x14ac:dyDescent="0.25">
      <c r="C19" s="13" t="s">
        <v>18</v>
      </c>
      <c r="D19" s="15">
        <v>9676095</v>
      </c>
      <c r="E19" s="15">
        <v>28590640.59</v>
      </c>
    </row>
    <row r="20" spans="3:6" x14ac:dyDescent="0.25">
      <c r="C20" s="13" t="s">
        <v>19</v>
      </c>
      <c r="D20" s="15">
        <v>18885000</v>
      </c>
      <c r="E20" s="15">
        <v>31235778.449999999</v>
      </c>
    </row>
    <row r="21" spans="3:6" x14ac:dyDescent="0.25">
      <c r="C21" s="13" t="s">
        <v>20</v>
      </c>
      <c r="D21" s="15">
        <v>5839940</v>
      </c>
      <c r="E21" s="15">
        <v>6149846.1900000004</v>
      </c>
    </row>
    <row r="22" spans="3:6" x14ac:dyDescent="0.25">
      <c r="C22" s="13" t="s">
        <v>21</v>
      </c>
      <c r="D22" s="15">
        <v>27740600</v>
      </c>
      <c r="E22" s="15">
        <v>30372318.199999999</v>
      </c>
    </row>
    <row r="23" spans="3:6" x14ac:dyDescent="0.25">
      <c r="C23" s="13" t="s">
        <v>22</v>
      </c>
      <c r="D23" s="15">
        <v>13100000</v>
      </c>
      <c r="E23" s="15">
        <v>15055347.98</v>
      </c>
    </row>
    <row r="24" spans="3:6" x14ac:dyDescent="0.25">
      <c r="C24" s="13" t="s">
        <v>23</v>
      </c>
      <c r="D24" s="15">
        <v>17386696</v>
      </c>
      <c r="E24" s="15">
        <v>23217039.489999998</v>
      </c>
    </row>
    <row r="25" spans="3:6" x14ac:dyDescent="0.25">
      <c r="C25" s="13" t="s">
        <v>24</v>
      </c>
      <c r="D25" s="15">
        <v>218138479</v>
      </c>
      <c r="E25" s="15">
        <v>27734411.969999999</v>
      </c>
    </row>
    <row r="26" spans="3:6" x14ac:dyDescent="0.25">
      <c r="C26" s="13" t="s">
        <v>25</v>
      </c>
      <c r="D26" s="15">
        <v>8529800</v>
      </c>
      <c r="E26" s="15">
        <v>25838298.210000001</v>
      </c>
    </row>
    <row r="27" spans="3:6" x14ac:dyDescent="0.25">
      <c r="C27" s="12" t="s">
        <v>26</v>
      </c>
      <c r="D27" s="14">
        <v>84487177</v>
      </c>
      <c r="E27" s="14">
        <f>SUM(E28:E34)</f>
        <v>68943521.629999995</v>
      </c>
    </row>
    <row r="28" spans="3:6" x14ac:dyDescent="0.25">
      <c r="C28" s="13" t="s">
        <v>27</v>
      </c>
      <c r="D28" s="15">
        <v>14298403</v>
      </c>
      <c r="E28" s="26">
        <v>2687194.66</v>
      </c>
      <c r="F28" s="11"/>
    </row>
    <row r="29" spans="3:6" x14ac:dyDescent="0.25">
      <c r="C29" s="13" t="s">
        <v>28</v>
      </c>
      <c r="D29" s="15">
        <v>2275000</v>
      </c>
      <c r="E29" s="26">
        <v>2132855.85</v>
      </c>
    </row>
    <row r="30" spans="3:6" x14ac:dyDescent="0.25">
      <c r="C30" s="13" t="s">
        <v>29</v>
      </c>
      <c r="D30" s="15">
        <v>6149765</v>
      </c>
      <c r="E30" s="26">
        <v>1232342.1399999999</v>
      </c>
    </row>
    <row r="31" spans="3:6" x14ac:dyDescent="0.25">
      <c r="C31" s="13" t="s">
        <v>30</v>
      </c>
      <c r="D31" s="15">
        <v>4150000</v>
      </c>
      <c r="E31" s="26">
        <v>1184777.08</v>
      </c>
    </row>
    <row r="32" spans="3:6" x14ac:dyDescent="0.25">
      <c r="C32" s="13" t="s">
        <v>31</v>
      </c>
      <c r="D32" s="15">
        <v>1090000</v>
      </c>
      <c r="E32" s="26">
        <v>412771.1</v>
      </c>
    </row>
    <row r="33" spans="3:6" x14ac:dyDescent="0.25">
      <c r="C33" s="13" t="s">
        <v>32</v>
      </c>
      <c r="D33" s="15">
        <v>47137000</v>
      </c>
      <c r="E33" s="26">
        <v>46560525.700000003</v>
      </c>
    </row>
    <row r="34" spans="3:6" x14ac:dyDescent="0.25">
      <c r="C34" s="13" t="s">
        <v>33</v>
      </c>
      <c r="D34" s="15">
        <v>9387009</v>
      </c>
      <c r="E34" s="26">
        <v>14733055.1</v>
      </c>
    </row>
    <row r="35" spans="3:6" x14ac:dyDescent="0.25">
      <c r="C35" s="12" t="s">
        <v>34</v>
      </c>
      <c r="D35" s="14">
        <v>1269224290</v>
      </c>
      <c r="E35" s="14">
        <f>SUM(E36:E38)</f>
        <v>1430381724</v>
      </c>
    </row>
    <row r="36" spans="3:6" x14ac:dyDescent="0.25">
      <c r="C36" s="13" t="s">
        <v>35</v>
      </c>
      <c r="D36" s="15">
        <v>316303071</v>
      </c>
      <c r="E36" s="15">
        <v>317849125.10000002</v>
      </c>
    </row>
    <row r="37" spans="3:6" x14ac:dyDescent="0.25">
      <c r="C37" s="13" t="s">
        <v>36</v>
      </c>
      <c r="D37" s="15">
        <v>933741451</v>
      </c>
      <c r="E37" s="15">
        <v>1093741451</v>
      </c>
    </row>
    <row r="38" spans="3:6" x14ac:dyDescent="0.25">
      <c r="C38" s="13" t="s">
        <v>37</v>
      </c>
      <c r="D38" s="15">
        <v>19179768</v>
      </c>
      <c r="E38" s="15">
        <v>18791147.899999999</v>
      </c>
      <c r="F38" s="11"/>
    </row>
    <row r="39" spans="3:6" s="19" customFormat="1" x14ac:dyDescent="0.25">
      <c r="C39" s="12" t="s">
        <v>47</v>
      </c>
      <c r="D39" s="22">
        <v>39578460</v>
      </c>
      <c r="E39" s="14">
        <f>SUM(E40)</f>
        <v>119578460</v>
      </c>
    </row>
    <row r="40" spans="3:6" x14ac:dyDescent="0.25">
      <c r="C40" s="13" t="s">
        <v>48</v>
      </c>
      <c r="D40" s="15">
        <v>39578460</v>
      </c>
      <c r="E40" s="15">
        <v>119578460</v>
      </c>
    </row>
    <row r="41" spans="3:6" s="19" customFormat="1" x14ac:dyDescent="0.25">
      <c r="C41" s="20" t="s">
        <v>38</v>
      </c>
      <c r="D41" s="14">
        <v>72237741</v>
      </c>
      <c r="E41" s="14">
        <f>SUM(E42:E48)</f>
        <v>44957340.109999999</v>
      </c>
    </row>
    <row r="42" spans="3:6" x14ac:dyDescent="0.25">
      <c r="C42" s="13" t="s">
        <v>39</v>
      </c>
      <c r="D42" s="15">
        <v>15049250</v>
      </c>
      <c r="E42" s="26">
        <v>25333166.140000001</v>
      </c>
    </row>
    <row r="43" spans="3:6" x14ac:dyDescent="0.25">
      <c r="C43" s="13" t="s">
        <v>40</v>
      </c>
      <c r="D43" s="15">
        <v>860000</v>
      </c>
      <c r="E43" s="26">
        <v>1212839.6000000001</v>
      </c>
    </row>
    <row r="44" spans="3:6" x14ac:dyDescent="0.25">
      <c r="C44" s="13" t="s">
        <v>41</v>
      </c>
      <c r="D44" s="15">
        <v>0</v>
      </c>
      <c r="E44" s="26">
        <v>60341.99</v>
      </c>
    </row>
    <row r="45" spans="3:6" x14ac:dyDescent="0.25">
      <c r="C45" s="13" t="s">
        <v>42</v>
      </c>
      <c r="D45" s="15">
        <v>51778491</v>
      </c>
      <c r="E45" s="26">
        <v>10534396.460000001</v>
      </c>
    </row>
    <row r="46" spans="3:6" s="21" customFormat="1" x14ac:dyDescent="0.25">
      <c r="C46" s="13" t="s">
        <v>43</v>
      </c>
      <c r="D46" s="15">
        <v>4550000</v>
      </c>
      <c r="E46" s="26">
        <v>3739319.52</v>
      </c>
    </row>
    <row r="47" spans="3:6" x14ac:dyDescent="0.25">
      <c r="C47" s="13" t="s">
        <v>44</v>
      </c>
      <c r="D47" s="15">
        <v>0</v>
      </c>
      <c r="E47" s="26">
        <v>1886341.92</v>
      </c>
    </row>
    <row r="48" spans="3:6" x14ac:dyDescent="0.25">
      <c r="C48" s="13" t="s">
        <v>49</v>
      </c>
      <c r="D48" s="15"/>
      <c r="E48" s="26">
        <v>2190934.48</v>
      </c>
    </row>
    <row r="49" spans="3:5" s="19" customFormat="1" x14ac:dyDescent="0.25">
      <c r="C49" s="20" t="s">
        <v>45</v>
      </c>
      <c r="D49" s="14">
        <v>2884525</v>
      </c>
      <c r="E49" s="14">
        <f>SUM(E50)</f>
        <v>2884525</v>
      </c>
    </row>
    <row r="50" spans="3:5" x14ac:dyDescent="0.25">
      <c r="C50" s="13" t="s">
        <v>46</v>
      </c>
      <c r="D50" s="15">
        <v>2884525</v>
      </c>
      <c r="E50" s="26">
        <v>2884525</v>
      </c>
    </row>
    <row r="51" spans="3:5" s="23" customFormat="1" ht="15.75" x14ac:dyDescent="0.25">
      <c r="C51" s="24" t="s">
        <v>1</v>
      </c>
      <c r="D51" s="25">
        <f>D12+D17+D27+D35+D39+D41+D49</f>
        <v>2838762408</v>
      </c>
      <c r="E51" s="25">
        <f>E12+E17+E27+E35+E39+E41+E49</f>
        <v>2894011414.6300001</v>
      </c>
    </row>
    <row r="53" spans="3:5" ht="15.75" thickBot="1" x14ac:dyDescent="0.3"/>
    <row r="54" spans="3:5" ht="26.25" customHeight="1" thickBot="1" x14ac:dyDescent="0.3">
      <c r="C54" s="8" t="s">
        <v>6</v>
      </c>
    </row>
    <row r="55" spans="3:5" ht="33.75" customHeight="1" thickBot="1" x14ac:dyDescent="0.3">
      <c r="C55" s="6" t="s">
        <v>7</v>
      </c>
    </row>
    <row r="56" spans="3:5" ht="60.75" thickBot="1" x14ac:dyDescent="0.3">
      <c r="C56" s="7" t="s">
        <v>8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2024-11-05T18:29:06Z</cp:lastPrinted>
  <dcterms:created xsi:type="dcterms:W3CDTF">2021-07-29T18:58:50Z</dcterms:created>
  <dcterms:modified xsi:type="dcterms:W3CDTF">2024-11-11T16:29:38Z</dcterms:modified>
</cp:coreProperties>
</file>